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75" windowHeight="6525"/>
  </bookViews>
  <sheets>
    <sheet name="Zestawienie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/>
  <c r="D39"/>
  <c r="E35"/>
  <c r="D35"/>
  <c r="E34"/>
  <c r="D34"/>
  <c r="E22"/>
  <c r="D22"/>
  <c r="E9"/>
  <c r="D9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<sst xmlns="http://schemas.openxmlformats.org/spreadsheetml/2006/main" count="56" uniqueCount="56">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</sst>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9"/>
  <sheetViews>
    <sheetView tabSelected="1" workbookViewId="0">
      <selection activeCell="B4" sqref="B4:E4"/>
    </sheetView>
  </sheetViews>
  <sheetFormatPr defaultRowHeight="15"/>
  <cols>
    <col min="1" max="1" width="0.85546875" customWidth="1"/>
    <col min="2" max="2" width="5.140625" bestFit="1" customWidth="1"/>
    <col min="3" max="3" width="128.85546875" bestFit="1" customWidth="1"/>
    <col min="4" max="5" width="20.7109375" style="1" customWidth="1"/>
  </cols>
  <sheetData>
    <row r="2" spans="2:5" ht="20.25">
      <c r="B2" s="20" t="s">
        <v>51</v>
      </c>
      <c r="C2" s="20"/>
      <c r="D2" s="20"/>
      <c r="E2" s="20"/>
    </row>
    <row r="3" spans="2:5">
      <c r="B3" s="21" t="s">
        <v>52</v>
      </c>
      <c r="C3" s="21"/>
      <c r="D3" s="21"/>
      <c r="E3" s="21"/>
    </row>
    <row r="4" spans="2:5">
      <c r="B4" s="22"/>
      <c r="C4" s="22"/>
      <c r="D4" s="22"/>
      <c r="E4" s="22"/>
    </row>
    <row r="6" spans="2:5" ht="15.75" thickBot="1"/>
    <row r="7" spans="2:5" ht="30.75" thickBot="1">
      <c r="B7" s="23" t="s">
        <v>53</v>
      </c>
      <c r="C7" s="24"/>
      <c r="D7" s="10" t="s">
        <v>54</v>
      </c>
      <c r="E7" s="19" t="s">
        <v>55</v>
      </c>
    </row>
    <row r="8" spans="2:5">
      <c r="B8" s="2" t="s">
        <v>0</v>
      </c>
      <c r="C8" s="6" t="s">
        <v>1</v>
      </c>
      <c r="D8" s="15">
        <v>6574650.8499999996</v>
      </c>
      <c r="E8" s="11">
        <v>6537212.5700000003</v>
      </c>
    </row>
    <row r="9" spans="2:5">
      <c r="B9" s="3">
        <v>1</v>
      </c>
      <c r="C9" s="7" t="s">
        <v>2</v>
      </c>
      <c r="D9" s="16">
        <f>D10+D11+D12+D13+D14+D15+D16+D17+D18+D19</f>
        <v>6088928.3899999997</v>
      </c>
      <c r="E9" s="12">
        <f>E10+E11+E12+E13+E14+E15+E16+E17+E18+E19</f>
        <v>7424706.2000000002</v>
      </c>
    </row>
    <row r="10" spans="2:5">
      <c r="B10" s="3" t="s">
        <v>3</v>
      </c>
      <c r="C10" s="7" t="s">
        <v>4</v>
      </c>
      <c r="D10" s="16">
        <v>0</v>
      </c>
      <c r="E10" s="12">
        <v>0</v>
      </c>
    </row>
    <row r="11" spans="2:5">
      <c r="B11" s="3" t="s">
        <v>5</v>
      </c>
      <c r="C11" s="7" t="s">
        <v>6</v>
      </c>
      <c r="D11" s="16">
        <v>6088928.3899999997</v>
      </c>
      <c r="E11" s="12">
        <v>7149463.2400000002</v>
      </c>
    </row>
    <row r="12" spans="2:5">
      <c r="B12" s="3" t="s">
        <v>7</v>
      </c>
      <c r="C12" s="7" t="s">
        <v>8</v>
      </c>
      <c r="D12" s="16">
        <v>0</v>
      </c>
      <c r="E12" s="12">
        <v>0</v>
      </c>
    </row>
    <row r="13" spans="2:5">
      <c r="B13" s="3" t="s">
        <v>9</v>
      </c>
      <c r="C13" s="7" t="s">
        <v>10</v>
      </c>
      <c r="D13" s="16">
        <v>0</v>
      </c>
      <c r="E13" s="12">
        <v>88573.96</v>
      </c>
    </row>
    <row r="14" spans="2:5">
      <c r="B14" s="3" t="s">
        <v>11</v>
      </c>
      <c r="C14" s="7" t="s">
        <v>12</v>
      </c>
      <c r="D14" s="16">
        <v>0</v>
      </c>
      <c r="E14" s="12">
        <v>0</v>
      </c>
    </row>
    <row r="15" spans="2:5">
      <c r="B15" s="3" t="s">
        <v>13</v>
      </c>
      <c r="C15" s="7" t="s">
        <v>14</v>
      </c>
      <c r="D15" s="16">
        <v>0</v>
      </c>
      <c r="E15" s="12">
        <v>186669</v>
      </c>
    </row>
    <row r="16" spans="2:5">
      <c r="B16" s="3" t="s">
        <v>15</v>
      </c>
      <c r="C16" s="7" t="s">
        <v>16</v>
      </c>
      <c r="D16" s="16">
        <v>0</v>
      </c>
      <c r="E16" s="12">
        <v>0</v>
      </c>
    </row>
    <row r="17" spans="2:5">
      <c r="B17" s="3" t="s">
        <v>17</v>
      </c>
      <c r="C17" s="7" t="s">
        <v>18</v>
      </c>
      <c r="D17" s="16">
        <v>0</v>
      </c>
      <c r="E17" s="12">
        <v>0</v>
      </c>
    </row>
    <row r="18" spans="2:5">
      <c r="B18" s="3" t="s">
        <v>19</v>
      </c>
      <c r="C18" s="7" t="s">
        <v>20</v>
      </c>
      <c r="D18" s="16">
        <v>0</v>
      </c>
      <c r="E18" s="12">
        <v>0</v>
      </c>
    </row>
    <row r="19" spans="2:5">
      <c r="B19" s="3" t="s">
        <v>21</v>
      </c>
      <c r="C19" s="7" t="s">
        <v>22</v>
      </c>
      <c r="D19" s="16">
        <v>0</v>
      </c>
      <c r="E19" s="12">
        <v>0</v>
      </c>
    </row>
    <row r="20" spans="2:5">
      <c r="B20" s="3"/>
      <c r="C20" s="7"/>
      <c r="D20" s="16"/>
      <c r="E20" s="12"/>
    </row>
    <row r="21" spans="2:5">
      <c r="B21" s="3"/>
      <c r="C21" s="7"/>
      <c r="D21" s="16"/>
      <c r="E21" s="12"/>
    </row>
    <row r="22" spans="2:5">
      <c r="B22" s="3">
        <v>2</v>
      </c>
      <c r="C22" s="7" t="s">
        <v>23</v>
      </c>
      <c r="D22" s="16">
        <f>D23+D24+D25+D26+D27+D28+D29+D30+D31</f>
        <v>6126366.6699999999</v>
      </c>
      <c r="E22" s="12">
        <f>E23+E24+E25+E26+E27+E28+E29+E30+E31</f>
        <v>6263716.4500000002</v>
      </c>
    </row>
    <row r="23" spans="2:5">
      <c r="B23" s="3" t="s">
        <v>24</v>
      </c>
      <c r="C23" s="7" t="s">
        <v>25</v>
      </c>
      <c r="D23" s="16">
        <v>5952822.8700000001</v>
      </c>
      <c r="E23" s="12">
        <v>5906451.9800000004</v>
      </c>
    </row>
    <row r="24" spans="2:5">
      <c r="B24" s="3" t="s">
        <v>26</v>
      </c>
      <c r="C24" s="7" t="s">
        <v>27</v>
      </c>
      <c r="D24" s="16">
        <v>173543.8</v>
      </c>
      <c r="E24" s="12">
        <v>268690.51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>
      <c r="B26" s="3" t="s">
        <v>30</v>
      </c>
      <c r="C26" s="7" t="s">
        <v>31</v>
      </c>
      <c r="D26" s="16">
        <v>0</v>
      </c>
      <c r="E26" s="12">
        <v>88573.96</v>
      </c>
    </row>
    <row r="27" spans="2:5">
      <c r="B27" s="3" t="s">
        <v>32</v>
      </c>
      <c r="C27" s="7" t="s">
        <v>33</v>
      </c>
      <c r="D27" s="16">
        <v>0</v>
      </c>
      <c r="E27" s="12">
        <v>0</v>
      </c>
    </row>
    <row r="28" spans="2:5">
      <c r="B28" s="3" t="s">
        <v>34</v>
      </c>
      <c r="C28" s="7" t="s">
        <v>35</v>
      </c>
      <c r="D28" s="16">
        <v>0</v>
      </c>
      <c r="E28" s="12">
        <v>0</v>
      </c>
    </row>
    <row r="29" spans="2:5">
      <c r="B29" s="3" t="s">
        <v>36</v>
      </c>
      <c r="C29" s="7" t="s">
        <v>37</v>
      </c>
      <c r="D29" s="16">
        <v>0</v>
      </c>
      <c r="E29" s="12">
        <v>0</v>
      </c>
    </row>
    <row r="30" spans="2:5">
      <c r="B30" s="3" t="s">
        <v>38</v>
      </c>
      <c r="C30" s="7" t="s">
        <v>39</v>
      </c>
      <c r="D30" s="16">
        <v>0</v>
      </c>
      <c r="E30" s="12">
        <v>0</v>
      </c>
    </row>
    <row r="31" spans="2:5">
      <c r="B31" s="3" t="s">
        <v>40</v>
      </c>
      <c r="C31" s="7" t="s">
        <v>41</v>
      </c>
      <c r="D31" s="16">
        <v>0</v>
      </c>
      <c r="E31" s="12">
        <v>0</v>
      </c>
    </row>
    <row r="32" spans="2:5">
      <c r="B32" s="3"/>
      <c r="C32" s="7"/>
      <c r="D32" s="16"/>
      <c r="E32" s="12"/>
    </row>
    <row r="33" spans="2:5">
      <c r="B33" s="3"/>
      <c r="C33" s="7"/>
      <c r="D33" s="16"/>
      <c r="E33" s="12"/>
    </row>
    <row r="34" spans="2:5">
      <c r="B34" s="4" t="s">
        <v>42</v>
      </c>
      <c r="C34" s="8" t="s">
        <v>43</v>
      </c>
      <c r="D34" s="17">
        <f>D8+D10+D11+D12+D13+D14+D15+D16+D17+D18+D19+-1*D23+-1*D24+-1*D25+-1*D26+-1*D27+-1*D28+-1*D29+-1*D30+-1*D31</f>
        <v>6537212.5699999984</v>
      </c>
      <c r="E34" s="13">
        <f>E8+E10+E11+E12+E13+E14+E15+E16+E17+E18+E19+-1*E23+-1*E24+-1*E25+-1*E26+-1*E27+-1*E28+-1*E29+-1*E30+-1*E31</f>
        <v>7698202.3200000012</v>
      </c>
    </row>
    <row r="35" spans="2:5">
      <c r="B35" s="4" t="s">
        <v>44</v>
      </c>
      <c r="C35" s="8" t="s">
        <v>45</v>
      </c>
      <c r="D35" s="17">
        <f>D36+D37+-1*D38</f>
        <v>-5906451.9800000004</v>
      </c>
      <c r="E35" s="13">
        <f>E36+E37+-1*E38</f>
        <v>-6784982.4500000002</v>
      </c>
    </row>
    <row r="36" spans="2:5">
      <c r="B36" s="3">
        <v>1</v>
      </c>
      <c r="C36" s="7" t="s">
        <v>46</v>
      </c>
      <c r="D36" s="16">
        <v>0</v>
      </c>
      <c r="E36" s="12">
        <v>0</v>
      </c>
    </row>
    <row r="37" spans="2:5">
      <c r="B37" s="3">
        <v>2</v>
      </c>
      <c r="C37" s="7" t="s">
        <v>47</v>
      </c>
      <c r="D37" s="16">
        <v>-5906451.9800000004</v>
      </c>
      <c r="E37" s="12">
        <v>-6784982.4500000002</v>
      </c>
    </row>
    <row r="38" spans="2:5">
      <c r="B38" s="3">
        <v>3</v>
      </c>
      <c r="C38" s="7" t="s">
        <v>48</v>
      </c>
      <c r="D38" s="16">
        <v>0</v>
      </c>
      <c r="E38" s="12">
        <v>0</v>
      </c>
    </row>
    <row r="39" spans="2:5" ht="15.75" thickBot="1">
      <c r="B39" s="5" t="s">
        <v>49</v>
      </c>
      <c r="C39" s="9" t="s">
        <v>50</v>
      </c>
      <c r="D39" s="18">
        <f>D8+D10+D11+D12+D13+D14+D15+D16+D17+D18+D19+-1*D23+-1*D24+-1*D25+-1*D26+-1*D27+-1*D28+-1*D29+-1*D30+-1*D31+D36+D37+-1*D38</f>
        <v>630760.58999999799</v>
      </c>
      <c r="E39" s="14">
        <f>E8+E10+E11+E12+E13+E14+E15+E16+E17+E18+E19+-1*E23+-1*E24+-1*E25+-1*E26+-1*E27+-1*E28+-1*E29+-1*E30+-1*E31+E36+E37+-1*E38</f>
        <v>913219.87000000104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Sekretariat</cp:lastModifiedBy>
  <dcterms:created xsi:type="dcterms:W3CDTF">2022-04-05T08:07:09Z</dcterms:created>
  <dcterms:modified xsi:type="dcterms:W3CDTF">2022-04-22T07:23:50Z</dcterms:modified>
</cp:coreProperties>
</file>